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FICIO 1413 TITULO V 3ER INFORME TRIMESTRAL EXCEL Y PDF\"/>
    </mc:Choice>
  </mc:AlternateContent>
  <xr:revisionPtr revIDLastSave="0" documentId="13_ncr:1_{69CFA582-3A17-4C39-AB3E-7F4D5BC3F0A0}" xr6:coauthVersionLast="36" xr6:coauthVersionMax="36" xr10:uidLastSave="{00000000-0000-0000-0000-000000000000}"/>
  <bookViews>
    <workbookView xWindow="0" yWindow="0" windowWidth="5955" windowHeight="3255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ACT!$A$1:$C$81</definedName>
  </definedNames>
  <calcPr calcId="191029"/>
  <fileRecoveryPr autoRecover="0"/>
</workbook>
</file>

<file path=xl/calcChain.xml><?xml version="1.0" encoding="utf-8"?>
<calcChain xmlns="http://schemas.openxmlformats.org/spreadsheetml/2006/main">
  <c r="C63" i="4" l="1"/>
  <c r="B63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6" i="4" l="1"/>
  <c r="B66" i="4"/>
  <c r="C24" i="4"/>
  <c r="B24" i="4"/>
  <c r="C68" i="4" l="1"/>
  <c r="B68" i="4"/>
</calcChain>
</file>

<file path=xl/sharedStrings.xml><?xml version="1.0" encoding="utf-8"?>
<sst xmlns="http://schemas.openxmlformats.org/spreadsheetml/2006/main" count="58" uniqueCount="58">
  <si>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</si>
  <si>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</si>
  <si>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</si>
  <si>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</si>
  <si>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</si>
  <si>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</si>
  <si>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</si>
  <si>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</si>
  <si>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</si>
  <si>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</si>
  <si>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</si>
  <si>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</si>
  <si>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</si>
  <si>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</si>
  <si>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</si>
  <si>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</si>
  <si>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</si>
  <si>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</si>
  <si>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</si>
  <si>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</si>
  <si>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</si>
  <si>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</si>
  <si>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</si>
  <si>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</si>
  <si>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</si>
  <si>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</si>
  <si>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</si>
  <si>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</si>
  <si>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</si>
  <si>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</si>
  <si>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</si>
  <si>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</si>
  <si>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</si>
  <si>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</si>
  <si>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</si>
  <si>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</si>
  <si>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</si>
  <si>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</si>
  <si>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</si>
  <si>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</si>
  <si>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</si>
  <si>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</si>
  <si>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</si>
  <si>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</si>
  <si>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</si>
  <si>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</si>
  <si>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</si>
  <si>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</si>
  <si>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</si>
  <si>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</si>
  <si>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</si>
  <si>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</si>
  <si>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</si>
  <si>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</si>
  <si>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</si>
  <si>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Concepto</t>
  </si>
  <si>
    <t>Bajo protesta de decir verdad declaramos que los Estados Financieros y sus notas, son razonablemente correctos y son responsabilidad del emisor.</t>
  </si>
  <si>
    <t>Municipio de San Felipe
Estado de Actividades
Del 1 de Enero al 30 de Septiembre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</si>
</sst>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1"/>
  <sheetViews>
    <sheetView tabSelected="1" zoomScale="130" zoomScaleNormal="13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57</v>
      </c>
      <c r="B1" s="18"/>
      <c r="C1" s="19"/>
    </row>
    <row r="2" spans="1:4" x14ac:dyDescent="0.2">
      <c r="A2" s="5" t="s">
        <v>55</v>
      </c>
      <c r="B2" s="5">
        <v>2022</v>
      </c>
      <c r="C2" s="5">
        <v>2021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46</v>
      </c>
      <c r="B4" s="14">
        <f>SUM(B5:B11)</f>
        <v>42384627.609999999</v>
      </c>
      <c r="C4" s="14">
        <f>SUM(C5:C11)</f>
        <v>36985739.25</v>
      </c>
      <c r="D4" s="2"/>
    </row>
    <row r="5" spans="1:4" x14ac:dyDescent="0.2">
      <c r="A5" s="8" t="s">
        <v>1</v>
      </c>
      <c r="B5" s="15">
        <v>25272349.350000001</v>
      </c>
      <c r="C5" s="15">
        <v>24078593.66</v>
      </c>
      <c r="D5" s="4">
        <v>4110</v>
      </c>
    </row>
    <row r="6" spans="1:4" x14ac:dyDescent="0.2">
      <c r="A6" s="8" t="s">
        <v>35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5019329.75</v>
      </c>
      <c r="C8" s="15">
        <v>6031907.9199999999</v>
      </c>
      <c r="D8" s="4">
        <v>4140</v>
      </c>
    </row>
    <row r="9" spans="1:4" x14ac:dyDescent="0.2">
      <c r="A9" s="8" t="s">
        <v>47</v>
      </c>
      <c r="B9" s="15">
        <v>10103059.93</v>
      </c>
      <c r="C9" s="15">
        <v>4540908.6100000003</v>
      </c>
      <c r="D9" s="4">
        <v>4150</v>
      </c>
    </row>
    <row r="10" spans="1:4" x14ac:dyDescent="0.2">
      <c r="A10" s="8" t="s">
        <v>48</v>
      </c>
      <c r="B10" s="15">
        <v>1989888.58</v>
      </c>
      <c r="C10" s="15">
        <v>2334329.06</v>
      </c>
      <c r="D10" s="4">
        <v>4160</v>
      </c>
    </row>
    <row r="11" spans="1:4" ht="11.25" customHeight="1" x14ac:dyDescent="0.2">
      <c r="A11" s="8" t="s">
        <v>49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50</v>
      </c>
      <c r="B13" s="14">
        <f>SUM(B14:B15)</f>
        <v>322228094.98000002</v>
      </c>
      <c r="C13" s="14">
        <f>SUM(C14:C15)</f>
        <v>382297795.25999999</v>
      </c>
      <c r="D13" s="2"/>
    </row>
    <row r="14" spans="1:4" ht="22.5" x14ac:dyDescent="0.2">
      <c r="A14" s="8" t="s">
        <v>51</v>
      </c>
      <c r="B14" s="15">
        <v>322228094.98000002</v>
      </c>
      <c r="C14" s="15">
        <v>382297795.25999999</v>
      </c>
      <c r="D14" s="4">
        <v>4210</v>
      </c>
    </row>
    <row r="15" spans="1:4" ht="11.25" customHeight="1" x14ac:dyDescent="0.2">
      <c r="A15" s="8" t="s">
        <v>52</v>
      </c>
      <c r="B15" s="15">
        <v>0</v>
      </c>
      <c r="C15" s="15">
        <v>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41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36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364612722.59000003</v>
      </c>
      <c r="C24" s="16">
        <f>SUM(C4+C13+C17)</f>
        <v>419283534.50999999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42</v>
      </c>
      <c r="B27" s="14">
        <f>SUM(B28:B30)</f>
        <v>134053140.19999999</v>
      </c>
      <c r="C27" s="14">
        <f>SUM(C28:C30)</f>
        <v>176677105</v>
      </c>
      <c r="D27" s="2"/>
    </row>
    <row r="28" spans="1:5" ht="11.25" customHeight="1" x14ac:dyDescent="0.2">
      <c r="A28" s="8" t="s">
        <v>37</v>
      </c>
      <c r="B28" s="15">
        <v>80819742.299999997</v>
      </c>
      <c r="C28" s="15">
        <v>116785539.26000001</v>
      </c>
      <c r="D28" s="4">
        <v>5110</v>
      </c>
    </row>
    <row r="29" spans="1:5" ht="11.25" customHeight="1" x14ac:dyDescent="0.2">
      <c r="A29" s="8" t="s">
        <v>16</v>
      </c>
      <c r="B29" s="15">
        <v>22198808.800000001</v>
      </c>
      <c r="C29" s="15">
        <v>28860936.059999999</v>
      </c>
      <c r="D29" s="4">
        <v>5120</v>
      </c>
    </row>
    <row r="30" spans="1:5" ht="11.25" customHeight="1" x14ac:dyDescent="0.2">
      <c r="A30" s="8" t="s">
        <v>17</v>
      </c>
      <c r="B30" s="15">
        <v>31034589.100000001</v>
      </c>
      <c r="C30" s="15">
        <v>31030629.68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53</v>
      </c>
      <c r="B32" s="14">
        <f>SUM(B33:B41)</f>
        <v>41928226.25</v>
      </c>
      <c r="C32" s="14">
        <f>SUM(C33:C41)</f>
        <v>66196655.909999996</v>
      </c>
      <c r="D32" s="2"/>
    </row>
    <row r="33" spans="1:4" ht="11.25" customHeight="1" x14ac:dyDescent="0.2">
      <c r="A33" s="8" t="s">
        <v>18</v>
      </c>
      <c r="B33" s="15">
        <v>13328934.300000001</v>
      </c>
      <c r="C33" s="15">
        <v>14540013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12480890.449999999</v>
      </c>
      <c r="C35" s="15">
        <v>7390746.4500000002</v>
      </c>
      <c r="D35" s="4">
        <v>5230</v>
      </c>
    </row>
    <row r="36" spans="1:4" ht="11.25" customHeight="1" x14ac:dyDescent="0.2">
      <c r="A36" s="8" t="s">
        <v>21</v>
      </c>
      <c r="B36" s="15">
        <v>9952987.8699999992</v>
      </c>
      <c r="C36" s="15">
        <v>35600482.549999997</v>
      </c>
      <c r="D36" s="4">
        <v>5240</v>
      </c>
    </row>
    <row r="37" spans="1:4" ht="11.25" customHeight="1" x14ac:dyDescent="0.2">
      <c r="A37" s="8" t="s">
        <v>22</v>
      </c>
      <c r="B37" s="15">
        <v>5681013.6299999999</v>
      </c>
      <c r="C37" s="15">
        <v>7872616.3600000003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484400</v>
      </c>
      <c r="C40" s="15">
        <v>792797.55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2663220.7999999998</v>
      </c>
      <c r="C43" s="14">
        <f>SUM(C44:C46)</f>
        <v>2241390.5099999998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2663220.7999999998</v>
      </c>
      <c r="C46" s="15">
        <v>2241390.5099999998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43</v>
      </c>
      <c r="B48" s="14">
        <f>SUM(B49:B53)</f>
        <v>0</v>
      </c>
      <c r="C48" s="14">
        <f>SUM(C49:C53)</f>
        <v>0</v>
      </c>
      <c r="D48" s="2"/>
    </row>
    <row r="49" spans="1:4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4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4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4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4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4" ht="11.25" customHeight="1" x14ac:dyDescent="0.2">
      <c r="A54" s="8"/>
      <c r="B54" s="13"/>
      <c r="C54" s="13"/>
      <c r="D54" s="2"/>
    </row>
    <row r="55" spans="1:4" ht="11.25" customHeight="1" x14ac:dyDescent="0.2">
      <c r="A55" s="7" t="s">
        <v>44</v>
      </c>
      <c r="B55" s="14">
        <f>SUM(B56:B61)</f>
        <v>0</v>
      </c>
      <c r="C55" s="14">
        <f>SUM(C56:C61)</f>
        <v>12081507.630000001</v>
      </c>
      <c r="D55" s="2"/>
    </row>
    <row r="56" spans="1:4" ht="11.25" customHeight="1" x14ac:dyDescent="0.2">
      <c r="A56" s="8" t="s">
        <v>31</v>
      </c>
      <c r="B56" s="15">
        <v>0</v>
      </c>
      <c r="C56" s="15">
        <v>12081507.630000001</v>
      </c>
      <c r="D56" s="4">
        <v>5510</v>
      </c>
    </row>
    <row r="57" spans="1:4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4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4" ht="11.25" customHeight="1" x14ac:dyDescent="0.2">
      <c r="A59" s="8" t="s">
        <v>54</v>
      </c>
      <c r="B59" s="15">
        <v>0</v>
      </c>
      <c r="C59" s="15">
        <v>0</v>
      </c>
      <c r="D59" s="4">
        <v>5540</v>
      </c>
    </row>
    <row r="60" spans="1:4" ht="11.25" customHeight="1" x14ac:dyDescent="0.2">
      <c r="A60" s="8" t="s">
        <v>33</v>
      </c>
      <c r="B60" s="15">
        <v>0</v>
      </c>
      <c r="C60" s="15">
        <v>0</v>
      </c>
      <c r="D60" s="4">
        <v>5550</v>
      </c>
    </row>
    <row r="61" spans="1:4" ht="11.25" customHeight="1" x14ac:dyDescent="0.2">
      <c r="A61" s="8" t="s">
        <v>34</v>
      </c>
      <c r="B61" s="15">
        <v>0</v>
      </c>
      <c r="C61" s="15">
        <v>0</v>
      </c>
      <c r="D61" s="4">
        <v>5590</v>
      </c>
    </row>
    <row r="62" spans="1:4" ht="11.25" customHeight="1" x14ac:dyDescent="0.2">
      <c r="A62" s="8"/>
      <c r="B62" s="13"/>
      <c r="C62" s="13"/>
      <c r="D62" s="2"/>
    </row>
    <row r="63" spans="1:4" ht="11.25" customHeight="1" x14ac:dyDescent="0.2">
      <c r="A63" s="7" t="s">
        <v>40</v>
      </c>
      <c r="B63" s="14">
        <f>SUM(B64)</f>
        <v>0</v>
      </c>
      <c r="C63" s="14">
        <f>SUM(C64)</f>
        <v>108111275</v>
      </c>
      <c r="D63" s="2"/>
    </row>
    <row r="64" spans="1:4" ht="11.25" customHeight="1" x14ac:dyDescent="0.2">
      <c r="A64" s="8" t="s">
        <v>38</v>
      </c>
      <c r="B64" s="15">
        <v>0</v>
      </c>
      <c r="C64" s="15">
        <v>108111275</v>
      </c>
      <c r="D64" s="4">
        <v>5610</v>
      </c>
    </row>
    <row r="65" spans="1:8" ht="11.25" customHeight="1" x14ac:dyDescent="0.2">
      <c r="A65" s="9"/>
      <c r="B65" s="13"/>
      <c r="C65" s="13"/>
      <c r="D65" s="2"/>
    </row>
    <row r="66" spans="1:8" ht="11.25" customHeight="1" x14ac:dyDescent="0.2">
      <c r="A66" s="6" t="s">
        <v>45</v>
      </c>
      <c r="B66" s="14">
        <f>B63+B55+B48+B43+B32+B27</f>
        <v>178644587.25</v>
      </c>
      <c r="C66" s="16">
        <f>C63+C55+C48+C43+C32+C27</f>
        <v>365307934.05000001</v>
      </c>
      <c r="D66" s="2"/>
      <c r="E66" s="2"/>
    </row>
    <row r="67" spans="1:8" ht="11.25" customHeight="1" x14ac:dyDescent="0.2">
      <c r="A67" s="10"/>
      <c r="B67" s="13"/>
      <c r="C67" s="13"/>
      <c r="D67" s="2"/>
      <c r="E67" s="2"/>
    </row>
    <row r="68" spans="1:8" s="2" customFormat="1" x14ac:dyDescent="0.2">
      <c r="A68" s="6" t="s">
        <v>39</v>
      </c>
      <c r="B68" s="14">
        <f>B24-B66</f>
        <v>185968135.34000003</v>
      </c>
      <c r="C68" s="14">
        <f>C24-C66</f>
        <v>53975600.459999979</v>
      </c>
      <c r="E68" s="1"/>
    </row>
    <row r="69" spans="1:8" s="2" customFormat="1" x14ac:dyDescent="0.2">
      <c r="A69" s="9"/>
      <c r="B69" s="13"/>
      <c r="C69" s="13"/>
      <c r="E69" s="1"/>
    </row>
    <row r="70" spans="1:8" s="3" customFormat="1" x14ac:dyDescent="0.2">
      <c r="A70" s="12"/>
      <c r="B70" s="1"/>
      <c r="C70" s="1"/>
      <c r="D70" s="2"/>
      <c r="E70" s="1"/>
      <c r="F70" s="1"/>
      <c r="G70" s="1"/>
      <c r="H70" s="1"/>
    </row>
    <row r="71" spans="1:8" ht="12.75" x14ac:dyDescent="0.2">
      <c r="A71" s="11" t="s">
        <v>56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2019-05-15T20:49:00Z</cp:lastPrinted>
  <dcterms:created xsi:type="dcterms:W3CDTF">2012-12-11T20:29:16Z</dcterms:created>
  <dcterms:modified xsi:type="dcterms:W3CDTF">2022-11-07T23:03:11Z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